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7" i="1"/>
  <c r="L156" i="1"/>
  <c r="L146" i="1"/>
  <c r="L138" i="1"/>
  <c r="L137" i="1"/>
  <c r="L127" i="1"/>
  <c r="L118" i="1"/>
  <c r="L108" i="1"/>
  <c r="L119" i="1" s="1"/>
  <c r="L99" i="1"/>
  <c r="L89" i="1"/>
  <c r="L100" i="1" s="1"/>
  <c r="L80" i="1"/>
  <c r="L70" i="1"/>
  <c r="L81" i="1" s="1"/>
  <c r="L62" i="1"/>
  <c r="L61" i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<sst xmlns="http://schemas.openxmlformats.org/spreadsheetml/2006/main" count="251" uniqueCount="76">
  <si>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</si>
  <si>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</si>
  <si>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</si>
  <si>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</si>
  <si>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</si>
  <si>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</si>
  <si>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</si>
  <si>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</si>
  <si>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</si>
  <si>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</si>
  <si>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</si>
  <si>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</si>
  <si>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</si>
  <si>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</si>
  <si>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</si>
  <si>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</si>
  <si>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</si>
  <si>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</si>
  <si>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</si>
  <si>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</si>
  <si>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</si>
  <si>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</si>
  <si>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</si>
  <si>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</si>
  <si>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</si>
  <si>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</si>
  <si>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</si>
  <si>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</si>
  <si>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</si>
  <si>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</si>
  <si>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</si>
  <si>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</si>
  <si>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</si>
  <si>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</si>
  <si>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</si>
  <si>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</si>
  <si>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</si>
  <si>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</si>
  <si>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</si>
  <si>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 с м/сливочным</t>
  </si>
  <si>
    <t>Чай с сахаром</t>
  </si>
  <si>
    <t>Хлеб пшеничный</t>
  </si>
  <si>
    <t>Яйцо вареное</t>
  </si>
  <si>
    <t>ПР</t>
  </si>
  <si>
    <t>Компот из изюма</t>
  </si>
  <si>
    <t>Салат из моркови (прикущ.) и кураги</t>
  </si>
  <si>
    <t>Плов из птицы</t>
  </si>
  <si>
    <t>Кисель</t>
  </si>
  <si>
    <t>Салат "Витаминный"</t>
  </si>
  <si>
    <t>Закуска</t>
  </si>
  <si>
    <t>Каша молочная геркулесовая с маслом слив.</t>
  </si>
  <si>
    <t>Кофейный напиток с молоком</t>
  </si>
  <si>
    <t>Бутерброд с сыром</t>
  </si>
  <si>
    <t>Котлеты из мяса с соусом
каша перловая с овощами</t>
  </si>
  <si>
    <t>Чай с лимоном</t>
  </si>
  <si>
    <t>Яблоко</t>
  </si>
  <si>
    <t>Биточки из мяса с соусом
Каша гречневая рассыпчатая</t>
  </si>
  <si>
    <t>Печенье</t>
  </si>
  <si>
    <t>268; 302</t>
  </si>
  <si>
    <t>Каша вязкая молочная пшенная</t>
  </si>
  <si>
    <t>Какао с молоком</t>
  </si>
  <si>
    <t>Бутерброд с повидлом и маслом</t>
  </si>
  <si>
    <t>Рыба запеченная под молочным соусом</t>
  </si>
  <si>
    <t>Пюре картофельное с м/сливочным</t>
  </si>
  <si>
    <t>Салат из белокачанной капусты с зеленью</t>
  </si>
  <si>
    <t>ГБОУ ООШ с.Высокое</t>
  </si>
  <si>
    <t>директор</t>
  </si>
  <si>
    <t>Залапина М.Ю.</t>
  </si>
  <si>
    <t>Рагу овощное из птицы</t>
  </si>
  <si>
    <t>Хлеб</t>
  </si>
  <si>
    <t>Салат из свеклы с яблоками</t>
  </si>
  <si>
    <t>48/Акт</t>
  </si>
  <si>
    <t>Фрикадельки из птицы с томатным соусом, макаронные изделия отварные с м\р</t>
  </si>
  <si>
    <t>297\759</t>
  </si>
  <si>
    <t>348\АКТ</t>
  </si>
  <si>
    <t>Омлет натуральный с маслом сливочным, 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</si>
</sst>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0" fillId="0" borderId="1" xfId="0" applyBorder="1" applyProtection="1">
      <protection locked="0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E107" sqref="E10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65</v>
      </c>
      <c r="D1" s="59"/>
      <c r="E1" s="59"/>
      <c r="F1" s="12" t="s">
        <v>16</v>
      </c>
      <c r="G1" s="2" t="s">
        <v>17</v>
      </c>
      <c r="H1" s="60" t="s">
        <v>66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67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205</v>
      </c>
      <c r="G6" s="39">
        <v>5</v>
      </c>
      <c r="H6" s="39">
        <v>10</v>
      </c>
      <c r="I6" s="39">
        <v>44</v>
      </c>
      <c r="J6" s="39">
        <v>362</v>
      </c>
      <c r="K6" s="40">
        <v>175</v>
      </c>
      <c r="L6" s="39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42">
        <v>200</v>
      </c>
      <c r="G8" s="42">
        <v>3</v>
      </c>
      <c r="H8" s="42">
        <v>1</v>
      </c>
      <c r="I8" s="42">
        <v>8</v>
      </c>
      <c r="J8" s="42">
        <v>106</v>
      </c>
      <c r="K8" s="43">
        <v>376</v>
      </c>
      <c r="L8" s="42"/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42">
        <v>35</v>
      </c>
      <c r="G9" s="42">
        <v>3</v>
      </c>
      <c r="H9" s="42">
        <v>1</v>
      </c>
      <c r="I9" s="42">
        <v>16</v>
      </c>
      <c r="J9" s="42">
        <v>89</v>
      </c>
      <c r="K9" s="43" t="s">
        <v>43</v>
      </c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 t="s">
        <v>26</v>
      </c>
      <c r="E11" s="51" t="s">
        <v>42</v>
      </c>
      <c r="F11" s="42">
        <v>60</v>
      </c>
      <c r="G11" s="42">
        <v>8</v>
      </c>
      <c r="H11" s="42">
        <v>7</v>
      </c>
      <c r="I11" s="42">
        <v>0</v>
      </c>
      <c r="J11" s="42">
        <v>95</v>
      </c>
      <c r="K11" s="43">
        <v>209</v>
      </c>
      <c r="L11" s="42">
        <v>78.680000000000007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68</v>
      </c>
      <c r="J13" s="19">
        <f t="shared" si="0"/>
        <v>652</v>
      </c>
      <c r="K13" s="25"/>
      <c r="L13" s="19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500</v>
      </c>
      <c r="G24" s="32">
        <f t="shared" ref="G24:J24" si="4">G13+G23</f>
        <v>19</v>
      </c>
      <c r="H24" s="32">
        <f t="shared" si="4"/>
        <v>19</v>
      </c>
      <c r="I24" s="32">
        <f t="shared" si="4"/>
        <v>68</v>
      </c>
      <c r="J24" s="32">
        <f t="shared" si="4"/>
        <v>652</v>
      </c>
      <c r="K24" s="32"/>
      <c r="L24" s="32">
        <f t="shared" ref="L24" si="5">L13+L23</f>
        <v>78.680000000000007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72</v>
      </c>
      <c r="F25" s="39">
        <v>250</v>
      </c>
      <c r="G25" s="39">
        <v>15</v>
      </c>
      <c r="H25" s="39">
        <v>16</v>
      </c>
      <c r="I25" s="39">
        <v>38</v>
      </c>
      <c r="J25" s="39">
        <v>348</v>
      </c>
      <c r="K25" s="56" t="s">
        <v>73</v>
      </c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44</v>
      </c>
      <c r="F27" s="42">
        <v>200</v>
      </c>
      <c r="G27" s="42">
        <v>0</v>
      </c>
      <c r="H27" s="42">
        <v>0</v>
      </c>
      <c r="I27" s="42">
        <v>25</v>
      </c>
      <c r="J27" s="42">
        <v>122</v>
      </c>
      <c r="K27" s="43" t="s">
        <v>74</v>
      </c>
      <c r="L27" s="42"/>
    </row>
    <row r="28" spans="1:12" ht="15" x14ac:dyDescent="0.25">
      <c r="A28" s="14"/>
      <c r="B28" s="15"/>
      <c r="C28" s="11"/>
      <c r="D28" s="7" t="s">
        <v>23</v>
      </c>
      <c r="E28" s="51" t="s">
        <v>41</v>
      </c>
      <c r="F28" s="42">
        <v>35</v>
      </c>
      <c r="G28" s="42">
        <v>3</v>
      </c>
      <c r="H28" s="42">
        <v>1</v>
      </c>
      <c r="I28" s="42">
        <v>3</v>
      </c>
      <c r="J28" s="42">
        <v>82</v>
      </c>
      <c r="K28" s="43" t="s">
        <v>43</v>
      </c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 t="s">
        <v>26</v>
      </c>
      <c r="E30" s="51" t="s">
        <v>45</v>
      </c>
      <c r="F30" s="42">
        <v>60</v>
      </c>
      <c r="G30" s="42">
        <v>1</v>
      </c>
      <c r="H30" s="42">
        <v>3</v>
      </c>
      <c r="I30" s="42">
        <v>9</v>
      </c>
      <c r="J30" s="42">
        <v>35</v>
      </c>
      <c r="K30" s="43">
        <v>63</v>
      </c>
      <c r="L30" s="42">
        <v>78.680000000000007</v>
      </c>
    </row>
    <row r="31" spans="1:12" ht="15.75" thickBot="1" x14ac:dyDescent="0.3">
      <c r="A31" s="14"/>
      <c r="B31" s="15"/>
      <c r="C31" s="11"/>
      <c r="D31" s="52"/>
      <c r="E31" s="53"/>
      <c r="F31" s="42"/>
      <c r="G31" s="42"/>
      <c r="H31" s="42"/>
      <c r="I31" s="42"/>
      <c r="J31" s="42"/>
      <c r="K31" s="57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19</v>
      </c>
      <c r="H32" s="19">
        <f t="shared" ref="H32" si="7">SUM(H25:H31)</f>
        <v>20</v>
      </c>
      <c r="I32" s="19">
        <f t="shared" ref="I32" si="8">SUM(I25:I31)</f>
        <v>75</v>
      </c>
      <c r="J32" s="19">
        <f t="shared" ref="J32:L32" si="9">SUM(J25:J31)</f>
        <v>587</v>
      </c>
      <c r="K32" s="25"/>
      <c r="L32" s="19">
        <f t="shared" si="9"/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545</v>
      </c>
      <c r="G43" s="32">
        <f t="shared" ref="G43" si="14">G32+G42</f>
        <v>19</v>
      </c>
      <c r="H43" s="32">
        <f t="shared" ref="H43" si="15">H32+H42</f>
        <v>20</v>
      </c>
      <c r="I43" s="32">
        <f t="shared" ref="I43" si="16">I32+I42</f>
        <v>75</v>
      </c>
      <c r="J43" s="32">
        <f t="shared" ref="J43:L43" si="17">J32+J42</f>
        <v>587</v>
      </c>
      <c r="K43" s="32"/>
      <c r="L43" s="32">
        <f t="shared" si="17"/>
        <v>78.680000000000007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46</v>
      </c>
      <c r="F44" s="39">
        <v>200</v>
      </c>
      <c r="G44" s="39">
        <v>10</v>
      </c>
      <c r="H44" s="39">
        <v>9</v>
      </c>
      <c r="I44" s="39">
        <v>32</v>
      </c>
      <c r="J44" s="39">
        <v>299</v>
      </c>
      <c r="K44" s="40">
        <v>291</v>
      </c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47</v>
      </c>
      <c r="F46" s="42">
        <v>200</v>
      </c>
      <c r="G46" s="42">
        <v>4</v>
      </c>
      <c r="H46" s="42">
        <v>6</v>
      </c>
      <c r="I46" s="42">
        <v>19</v>
      </c>
      <c r="J46" s="42">
        <v>119</v>
      </c>
      <c r="K46" s="43">
        <v>883</v>
      </c>
      <c r="L46" s="42"/>
    </row>
    <row r="47" spans="1:12" ht="15" x14ac:dyDescent="0.25">
      <c r="A47" s="23"/>
      <c r="B47" s="15"/>
      <c r="C47" s="11"/>
      <c r="D47" s="7" t="s">
        <v>23</v>
      </c>
      <c r="E47" s="51" t="s">
        <v>41</v>
      </c>
      <c r="F47" s="42">
        <v>40</v>
      </c>
      <c r="G47" s="42">
        <v>3</v>
      </c>
      <c r="H47" s="42">
        <v>0</v>
      </c>
      <c r="I47" s="42">
        <v>19</v>
      </c>
      <c r="J47" s="42">
        <v>118</v>
      </c>
      <c r="K47" s="43" t="s">
        <v>43</v>
      </c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 t="s">
        <v>49</v>
      </c>
      <c r="E49" s="51" t="s">
        <v>48</v>
      </c>
      <c r="F49" s="42">
        <v>60</v>
      </c>
      <c r="G49" s="42">
        <v>1</v>
      </c>
      <c r="H49" s="42">
        <v>4</v>
      </c>
      <c r="I49" s="42">
        <v>13</v>
      </c>
      <c r="J49" s="42">
        <v>93</v>
      </c>
      <c r="K49" s="43">
        <v>49</v>
      </c>
      <c r="L49" s="42">
        <v>78.680000000000007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</v>
      </c>
      <c r="H51" s="19">
        <f t="shared" ref="H51" si="19">SUM(H44:H50)</f>
        <v>19</v>
      </c>
      <c r="I51" s="19">
        <f t="shared" ref="I51" si="20">SUM(I44:I50)</f>
        <v>83</v>
      </c>
      <c r="J51" s="19">
        <f t="shared" ref="J51:L51" si="21">SUM(J44:J50)</f>
        <v>629</v>
      </c>
      <c r="K51" s="25"/>
      <c r="L51" s="19">
        <f t="shared" si="21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500</v>
      </c>
      <c r="G62" s="32">
        <f t="shared" ref="G62" si="26">G51+G61</f>
        <v>18</v>
      </c>
      <c r="H62" s="32">
        <f t="shared" ref="H62" si="27">H51+H61</f>
        <v>19</v>
      </c>
      <c r="I62" s="32">
        <f t="shared" ref="I62" si="28">I51+I61</f>
        <v>83</v>
      </c>
      <c r="J62" s="32">
        <f t="shared" ref="J62:L62" si="29">J51+J61</f>
        <v>629</v>
      </c>
      <c r="K62" s="32"/>
      <c r="L62" s="32">
        <f t="shared" si="29"/>
        <v>78.680000000000007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50</v>
      </c>
      <c r="F63" s="39">
        <v>205</v>
      </c>
      <c r="G63" s="39">
        <v>8</v>
      </c>
      <c r="H63" s="39">
        <v>8</v>
      </c>
      <c r="I63" s="39">
        <v>42</v>
      </c>
      <c r="J63" s="39">
        <v>290</v>
      </c>
      <c r="K63" s="40">
        <v>173</v>
      </c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51</v>
      </c>
      <c r="F65" s="42">
        <v>200</v>
      </c>
      <c r="G65" s="42">
        <v>3</v>
      </c>
      <c r="H65" s="42">
        <v>3</v>
      </c>
      <c r="I65" s="42">
        <v>16</v>
      </c>
      <c r="J65" s="42">
        <v>101</v>
      </c>
      <c r="K65" s="43">
        <v>379</v>
      </c>
      <c r="L65" s="42"/>
    </row>
    <row r="66" spans="1:12" ht="15" x14ac:dyDescent="0.25">
      <c r="A66" s="23"/>
      <c r="B66" s="15"/>
      <c r="C66" s="11"/>
      <c r="D66" s="7" t="s">
        <v>23</v>
      </c>
      <c r="E66" s="51" t="s">
        <v>41</v>
      </c>
      <c r="F66" s="42">
        <v>35</v>
      </c>
      <c r="G66" s="42">
        <v>3</v>
      </c>
      <c r="H66" s="42">
        <v>1</v>
      </c>
      <c r="I66" s="42">
        <v>16</v>
      </c>
      <c r="J66" s="42">
        <v>89</v>
      </c>
      <c r="K66" s="43" t="s">
        <v>43</v>
      </c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 t="s">
        <v>49</v>
      </c>
      <c r="E68" s="51" t="s">
        <v>52</v>
      </c>
      <c r="F68" s="42">
        <v>60</v>
      </c>
      <c r="G68" s="42">
        <v>5</v>
      </c>
      <c r="H68" s="42">
        <v>5</v>
      </c>
      <c r="I68" s="42">
        <v>10</v>
      </c>
      <c r="J68" s="42">
        <v>101</v>
      </c>
      <c r="K68" s="43">
        <v>3</v>
      </c>
      <c r="L68" s="42">
        <v>78.680000000000007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17</v>
      </c>
      <c r="I70" s="19">
        <f t="shared" ref="I70" si="32">SUM(I63:I69)</f>
        <v>84</v>
      </c>
      <c r="J70" s="19">
        <f t="shared" ref="J70:L70" si="33">SUM(J63:J69)</f>
        <v>581</v>
      </c>
      <c r="K70" s="25"/>
      <c r="L70" s="19">
        <f t="shared" si="33"/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500</v>
      </c>
      <c r="G81" s="32">
        <f t="shared" ref="G81" si="38">G70+G80</f>
        <v>19</v>
      </c>
      <c r="H81" s="32">
        <f t="shared" ref="H81" si="39">H70+H80</f>
        <v>17</v>
      </c>
      <c r="I81" s="32">
        <f t="shared" ref="I81" si="40">I70+I80</f>
        <v>84</v>
      </c>
      <c r="J81" s="32">
        <f t="shared" ref="J81:L81" si="41">J70+J80</f>
        <v>581</v>
      </c>
      <c r="K81" s="32"/>
      <c r="L81" s="32">
        <f t="shared" si="41"/>
        <v>78.680000000000007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53</v>
      </c>
      <c r="F82" s="39">
        <v>250</v>
      </c>
      <c r="G82" s="39">
        <v>13</v>
      </c>
      <c r="H82" s="39">
        <v>12</v>
      </c>
      <c r="I82" s="39">
        <v>41</v>
      </c>
      <c r="J82" s="39">
        <v>258</v>
      </c>
      <c r="K82" s="40">
        <v>268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54</v>
      </c>
      <c r="F84" s="42">
        <v>204</v>
      </c>
      <c r="G84" s="42">
        <v>0</v>
      </c>
      <c r="H84" s="42">
        <v>0</v>
      </c>
      <c r="I84" s="42">
        <v>15</v>
      </c>
      <c r="J84" s="42">
        <v>97</v>
      </c>
      <c r="K84" s="43">
        <v>377</v>
      </c>
      <c r="L84" s="42"/>
    </row>
    <row r="85" spans="1:12" ht="15" x14ac:dyDescent="0.25">
      <c r="A85" s="23"/>
      <c r="B85" s="15"/>
      <c r="C85" s="11"/>
      <c r="D85" s="7" t="s">
        <v>23</v>
      </c>
      <c r="E85" s="51" t="s">
        <v>41</v>
      </c>
      <c r="F85" s="42">
        <v>30</v>
      </c>
      <c r="G85" s="42">
        <v>2</v>
      </c>
      <c r="H85" s="42">
        <v>0</v>
      </c>
      <c r="I85" s="42">
        <v>15</v>
      </c>
      <c r="J85" s="42">
        <v>81</v>
      </c>
      <c r="K85" s="43" t="s">
        <v>43</v>
      </c>
      <c r="L85" s="42"/>
    </row>
    <row r="86" spans="1:12" ht="15" x14ac:dyDescent="0.25">
      <c r="A86" s="23"/>
      <c r="B86" s="15"/>
      <c r="C86" s="11"/>
      <c r="D86" s="7" t="s">
        <v>24</v>
      </c>
      <c r="E86" s="51" t="s">
        <v>55</v>
      </c>
      <c r="F86" s="42">
        <v>100</v>
      </c>
      <c r="G86" s="42">
        <v>0</v>
      </c>
      <c r="H86" s="42">
        <v>5</v>
      </c>
      <c r="I86" s="42">
        <v>10</v>
      </c>
      <c r="J86" s="42">
        <v>47</v>
      </c>
      <c r="K86" s="43">
        <v>338</v>
      </c>
      <c r="L86" s="42">
        <v>78.680000000000007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584</v>
      </c>
      <c r="G89" s="19">
        <f t="shared" ref="G89" si="42">SUM(G82:G88)</f>
        <v>15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483</v>
      </c>
      <c r="K89" s="25"/>
      <c r="L89" s="19">
        <f t="shared" si="45"/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584</v>
      </c>
      <c r="G100" s="32">
        <f t="shared" ref="G100" si="50">G89+G99</f>
        <v>15</v>
      </c>
      <c r="H100" s="32">
        <f t="shared" ref="H100" si="51">H89+H99</f>
        <v>17</v>
      </c>
      <c r="I100" s="32">
        <f t="shared" ref="I100" si="52">I89+I99</f>
        <v>81</v>
      </c>
      <c r="J100" s="32">
        <f t="shared" ref="J100:L100" si="53">J89+J99</f>
        <v>483</v>
      </c>
      <c r="K100" s="32"/>
      <c r="L100" s="32">
        <f t="shared" si="53"/>
        <v>78.680000000000007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56</v>
      </c>
      <c r="F101" s="39">
        <v>250</v>
      </c>
      <c r="G101" s="39">
        <v>14</v>
      </c>
      <c r="H101" s="39">
        <v>11</v>
      </c>
      <c r="I101" s="39">
        <v>39</v>
      </c>
      <c r="J101" s="39">
        <v>376</v>
      </c>
      <c r="K101" s="40" t="s">
        <v>58</v>
      </c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54</v>
      </c>
      <c r="F103" s="42">
        <v>200</v>
      </c>
      <c r="G103" s="42">
        <v>0</v>
      </c>
      <c r="H103" s="42">
        <v>0</v>
      </c>
      <c r="I103" s="42">
        <v>15</v>
      </c>
      <c r="J103" s="42">
        <v>97</v>
      </c>
      <c r="K103" s="43">
        <v>377</v>
      </c>
      <c r="L103" s="42"/>
    </row>
    <row r="104" spans="1:12" ht="15" x14ac:dyDescent="0.25">
      <c r="A104" s="23"/>
      <c r="B104" s="15"/>
      <c r="C104" s="11"/>
      <c r="D104" s="7" t="s">
        <v>23</v>
      </c>
      <c r="E104" s="51" t="s">
        <v>41</v>
      </c>
      <c r="F104" s="42">
        <v>30</v>
      </c>
      <c r="G104" s="42">
        <v>0</v>
      </c>
      <c r="H104" s="42">
        <v>0</v>
      </c>
      <c r="I104" s="42">
        <v>15</v>
      </c>
      <c r="J104" s="42">
        <v>81</v>
      </c>
      <c r="K104" s="43" t="s">
        <v>43</v>
      </c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 t="s">
        <v>49</v>
      </c>
      <c r="E106" s="51" t="s">
        <v>57</v>
      </c>
      <c r="F106" s="42">
        <v>60</v>
      </c>
      <c r="G106" s="42">
        <v>8</v>
      </c>
      <c r="H106" s="42">
        <v>8</v>
      </c>
      <c r="I106" s="42">
        <v>14</v>
      </c>
      <c r="J106" s="42">
        <v>221</v>
      </c>
      <c r="K106" s="43"/>
      <c r="L106" s="42">
        <v>78.680000000000007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22</v>
      </c>
      <c r="H108" s="19">
        <f t="shared" si="54"/>
        <v>19</v>
      </c>
      <c r="I108" s="19">
        <f t="shared" si="54"/>
        <v>83</v>
      </c>
      <c r="J108" s="19">
        <f t="shared" si="54"/>
        <v>775</v>
      </c>
      <c r="K108" s="25"/>
      <c r="L108" s="19">
        <f t="shared" ref="L108" si="55">SUM(L101:L107)</f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540</v>
      </c>
      <c r="G119" s="32">
        <f t="shared" ref="G119" si="58">G108+G118</f>
        <v>22</v>
      </c>
      <c r="H119" s="32">
        <f t="shared" ref="H119" si="59">H108+H118</f>
        <v>19</v>
      </c>
      <c r="I119" s="32">
        <f t="shared" ref="I119" si="60">I108+I118</f>
        <v>83</v>
      </c>
      <c r="J119" s="32">
        <f t="shared" ref="J119:L119" si="61">J108+J118</f>
        <v>775</v>
      </c>
      <c r="K119" s="32"/>
      <c r="L119" s="32">
        <f t="shared" si="61"/>
        <v>78.680000000000007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59</v>
      </c>
      <c r="F120" s="39">
        <v>255</v>
      </c>
      <c r="G120" s="39">
        <v>7</v>
      </c>
      <c r="H120" s="39">
        <v>9</v>
      </c>
      <c r="I120" s="39">
        <v>33</v>
      </c>
      <c r="J120" s="39">
        <v>183</v>
      </c>
      <c r="K120" s="40">
        <v>173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60</v>
      </c>
      <c r="F122" s="42">
        <v>200</v>
      </c>
      <c r="G122" s="42">
        <v>4</v>
      </c>
      <c r="H122" s="42">
        <v>1</v>
      </c>
      <c r="I122" s="42">
        <v>18</v>
      </c>
      <c r="J122" s="42">
        <v>85</v>
      </c>
      <c r="K122" s="43">
        <v>382</v>
      </c>
      <c r="L122" s="42"/>
    </row>
    <row r="123" spans="1:12" ht="15" x14ac:dyDescent="0.25">
      <c r="A123" s="14"/>
      <c r="B123" s="15"/>
      <c r="C123" s="11"/>
      <c r="D123" s="7" t="s">
        <v>23</v>
      </c>
      <c r="E123" s="51" t="s">
        <v>41</v>
      </c>
      <c r="F123" s="42">
        <v>40</v>
      </c>
      <c r="G123" s="42">
        <v>3</v>
      </c>
      <c r="H123" s="42">
        <v>0</v>
      </c>
      <c r="I123" s="42">
        <v>19</v>
      </c>
      <c r="J123" s="42">
        <v>118</v>
      </c>
      <c r="K123" s="43" t="s">
        <v>43</v>
      </c>
      <c r="L123" s="42"/>
    </row>
    <row r="124" spans="1:12" ht="15" x14ac:dyDescent="0.25">
      <c r="A124" s="14"/>
      <c r="B124" s="15"/>
      <c r="C124" s="11"/>
      <c r="D124" s="7" t="s">
        <v>24</v>
      </c>
      <c r="E124" s="54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 t="s">
        <v>49</v>
      </c>
      <c r="E125" s="51" t="s">
        <v>61</v>
      </c>
      <c r="F125" s="42">
        <v>60</v>
      </c>
      <c r="G125" s="42">
        <v>5</v>
      </c>
      <c r="H125" s="42">
        <v>9</v>
      </c>
      <c r="I125" s="42">
        <v>14</v>
      </c>
      <c r="J125" s="42">
        <v>201</v>
      </c>
      <c r="K125" s="43">
        <v>2</v>
      </c>
      <c r="L125" s="42">
        <v>78.680000000000007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84</v>
      </c>
      <c r="J127" s="19">
        <f t="shared" si="62"/>
        <v>587</v>
      </c>
      <c r="K127" s="25"/>
      <c r="L127" s="19">
        <f t="shared" ref="L127" si="63">SUM(L120:L126)</f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555</v>
      </c>
      <c r="G138" s="32">
        <f t="shared" ref="G138" si="66">G127+G137</f>
        <v>19</v>
      </c>
      <c r="H138" s="32">
        <f t="shared" ref="H138" si="67">H127+H137</f>
        <v>19</v>
      </c>
      <c r="I138" s="32">
        <f t="shared" ref="I138" si="68">I127+I137</f>
        <v>84</v>
      </c>
      <c r="J138" s="32">
        <f t="shared" ref="J138:L138" si="69">J127+J137</f>
        <v>587</v>
      </c>
      <c r="K138" s="32"/>
      <c r="L138" s="32">
        <f t="shared" si="69"/>
        <v>78.680000000000007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62</v>
      </c>
      <c r="F139" s="39">
        <v>100</v>
      </c>
      <c r="G139" s="39">
        <v>5</v>
      </c>
      <c r="H139" s="39">
        <v>5</v>
      </c>
      <c r="I139" s="39">
        <v>10</v>
      </c>
      <c r="J139" s="39">
        <v>127</v>
      </c>
      <c r="K139" s="40">
        <v>233</v>
      </c>
      <c r="L139" s="39"/>
    </row>
    <row r="140" spans="1:12" ht="15" x14ac:dyDescent="0.25">
      <c r="A140" s="23"/>
      <c r="B140" s="15"/>
      <c r="C140" s="11"/>
      <c r="D140" s="55" t="s">
        <v>21</v>
      </c>
      <c r="E140" s="51" t="s">
        <v>63</v>
      </c>
      <c r="F140" s="42">
        <v>150</v>
      </c>
      <c r="G140" s="42">
        <v>2</v>
      </c>
      <c r="H140" s="42">
        <v>3</v>
      </c>
      <c r="I140" s="42">
        <v>20</v>
      </c>
      <c r="J140" s="42">
        <v>137</v>
      </c>
      <c r="K140" s="43">
        <v>312</v>
      </c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47</v>
      </c>
      <c r="F141" s="42">
        <v>200</v>
      </c>
      <c r="G141" s="42">
        <v>4</v>
      </c>
      <c r="H141" s="42">
        <v>6</v>
      </c>
      <c r="I141" s="42">
        <v>19</v>
      </c>
      <c r="J141" s="42">
        <v>119</v>
      </c>
      <c r="K141" s="43">
        <v>383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41</v>
      </c>
      <c r="F142" s="42">
        <v>45</v>
      </c>
      <c r="G142" s="42">
        <v>3</v>
      </c>
      <c r="H142" s="42">
        <v>3</v>
      </c>
      <c r="I142" s="42">
        <v>19</v>
      </c>
      <c r="J142" s="42">
        <v>108</v>
      </c>
      <c r="K142" s="43" t="s">
        <v>43</v>
      </c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.75" thickBot="1" x14ac:dyDescent="0.3">
      <c r="A144" s="23"/>
      <c r="B144" s="15"/>
      <c r="C144" s="11"/>
      <c r="D144" s="52" t="s">
        <v>26</v>
      </c>
      <c r="E144" s="53" t="s">
        <v>64</v>
      </c>
      <c r="F144" s="42">
        <v>60</v>
      </c>
      <c r="G144" s="42">
        <v>1</v>
      </c>
      <c r="H144" s="42">
        <v>2</v>
      </c>
      <c r="I144" s="42">
        <v>4</v>
      </c>
      <c r="J144" s="42">
        <v>51</v>
      </c>
      <c r="K144" s="43">
        <v>45</v>
      </c>
      <c r="L144" s="42">
        <v>78.680000000000007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15</v>
      </c>
      <c r="H146" s="19">
        <f t="shared" si="70"/>
        <v>19</v>
      </c>
      <c r="I146" s="19">
        <f t="shared" si="70"/>
        <v>72</v>
      </c>
      <c r="J146" s="19">
        <f t="shared" si="70"/>
        <v>542</v>
      </c>
      <c r="K146" s="25"/>
      <c r="L146" s="19">
        <f t="shared" ref="L146" si="71">SUM(L139:L145)</f>
        <v>78.680000000000007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555</v>
      </c>
      <c r="G157" s="32">
        <f t="shared" ref="G157" si="74">G146+G156</f>
        <v>15</v>
      </c>
      <c r="H157" s="32">
        <f t="shared" ref="H157" si="75">H146+H156</f>
        <v>19</v>
      </c>
      <c r="I157" s="32">
        <f t="shared" ref="I157" si="76">I146+I156</f>
        <v>72</v>
      </c>
      <c r="J157" s="32">
        <f t="shared" ref="J157:L157" si="77">J146+J156</f>
        <v>542</v>
      </c>
      <c r="K157" s="32"/>
      <c r="L157" s="32">
        <f t="shared" si="77"/>
        <v>78.680000000000007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75</v>
      </c>
      <c r="F158" s="39">
        <v>170</v>
      </c>
      <c r="G158" s="39">
        <v>12</v>
      </c>
      <c r="H158" s="39">
        <v>13</v>
      </c>
      <c r="I158" s="39">
        <v>34</v>
      </c>
      <c r="J158" s="39">
        <v>322</v>
      </c>
      <c r="K158" s="40">
        <v>210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40</v>
      </c>
      <c r="F160" s="42">
        <v>200</v>
      </c>
      <c r="G160" s="42">
        <v>3</v>
      </c>
      <c r="H160" s="42">
        <v>1</v>
      </c>
      <c r="I160" s="42">
        <v>8</v>
      </c>
      <c r="J160" s="42">
        <v>106</v>
      </c>
      <c r="K160" s="43">
        <v>376</v>
      </c>
      <c r="L160" s="42"/>
    </row>
    <row r="161" spans="1:12" ht="15" x14ac:dyDescent="0.25">
      <c r="A161" s="23"/>
      <c r="B161" s="15"/>
      <c r="C161" s="11"/>
      <c r="D161" s="7" t="s">
        <v>23</v>
      </c>
      <c r="E161" s="51" t="s">
        <v>41</v>
      </c>
      <c r="F161" s="42">
        <v>30</v>
      </c>
      <c r="G161" s="42">
        <v>2</v>
      </c>
      <c r="H161" s="42">
        <v>0</v>
      </c>
      <c r="I161" s="42">
        <v>15</v>
      </c>
      <c r="J161" s="42">
        <v>81</v>
      </c>
      <c r="K161" s="43" t="s">
        <v>43</v>
      </c>
      <c r="L161" s="42"/>
    </row>
    <row r="162" spans="1:12" ht="15.75" thickBot="1" x14ac:dyDescent="0.3">
      <c r="A162" s="23"/>
      <c r="B162" s="15"/>
      <c r="C162" s="11"/>
      <c r="D162" s="7" t="s">
        <v>24</v>
      </c>
      <c r="E162" s="53" t="s">
        <v>55</v>
      </c>
      <c r="F162" s="42">
        <v>100</v>
      </c>
      <c r="G162" s="42">
        <v>0</v>
      </c>
      <c r="H162" s="42">
        <v>5</v>
      </c>
      <c r="I162" s="42">
        <v>10</v>
      </c>
      <c r="J162" s="42">
        <v>47</v>
      </c>
      <c r="K162" s="43">
        <v>338</v>
      </c>
      <c r="L162" s="42">
        <v>78.680000000000007</v>
      </c>
    </row>
    <row r="163" spans="1:12" ht="15" x14ac:dyDescent="0.25">
      <c r="A163" s="23"/>
      <c r="B163" s="15"/>
      <c r="C163" s="11"/>
      <c r="D163" s="6"/>
      <c r="E163" s="51"/>
      <c r="F163" s="42"/>
      <c r="G163" s="42"/>
      <c r="H163" s="42"/>
      <c r="I163" s="42"/>
      <c r="J163" s="42"/>
      <c r="K163" s="43"/>
      <c r="L163" s="54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19</v>
      </c>
      <c r="I165" s="19">
        <f t="shared" si="78"/>
        <v>67</v>
      </c>
      <c r="J165" s="19">
        <f t="shared" si="78"/>
        <v>556</v>
      </c>
      <c r="K165" s="25"/>
      <c r="L165" s="19">
        <f t="shared" ref="L165" si="79">SUM(L158:L164)</f>
        <v>78.680000000000007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500</v>
      </c>
      <c r="G176" s="32">
        <f t="shared" ref="G176" si="82">G165+G175</f>
        <v>17</v>
      </c>
      <c r="H176" s="32">
        <f t="shared" ref="H176" si="83">H165+H175</f>
        <v>19</v>
      </c>
      <c r="I176" s="32">
        <f t="shared" ref="I176" si="84">I165+I175</f>
        <v>67</v>
      </c>
      <c r="J176" s="32">
        <f t="shared" ref="J176:L176" si="85">J165+J175</f>
        <v>556</v>
      </c>
      <c r="K176" s="32"/>
      <c r="L176" s="32">
        <f t="shared" si="85"/>
        <v>78.680000000000007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68</v>
      </c>
      <c r="F177" s="39">
        <v>200</v>
      </c>
      <c r="G177" s="39">
        <v>13</v>
      </c>
      <c r="H177" s="39">
        <v>10</v>
      </c>
      <c r="I177" s="39">
        <v>18</v>
      </c>
      <c r="J177" s="39">
        <v>223</v>
      </c>
      <c r="K177" s="40">
        <v>289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44</v>
      </c>
      <c r="F179" s="42">
        <v>200</v>
      </c>
      <c r="G179" s="42">
        <v>0</v>
      </c>
      <c r="H179" s="42">
        <v>0</v>
      </c>
      <c r="I179" s="42">
        <v>25</v>
      </c>
      <c r="J179" s="42">
        <v>122</v>
      </c>
      <c r="K179" s="43" t="s">
        <v>71</v>
      </c>
      <c r="L179" s="42"/>
    </row>
    <row r="180" spans="1:12" ht="15" x14ac:dyDescent="0.25">
      <c r="A180" s="23"/>
      <c r="B180" s="15"/>
      <c r="C180" s="11"/>
      <c r="D180" s="7" t="s">
        <v>23</v>
      </c>
      <c r="E180" s="51" t="s">
        <v>69</v>
      </c>
      <c r="F180" s="42">
        <v>45</v>
      </c>
      <c r="G180" s="42">
        <v>3</v>
      </c>
      <c r="H180" s="42">
        <v>3</v>
      </c>
      <c r="I180" s="42">
        <v>19</v>
      </c>
      <c r="J180" s="42">
        <v>108</v>
      </c>
      <c r="K180" s="43" t="s">
        <v>43</v>
      </c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 t="s">
        <v>26</v>
      </c>
      <c r="E182" s="51" t="s">
        <v>70</v>
      </c>
      <c r="F182" s="42">
        <v>60</v>
      </c>
      <c r="G182" s="42">
        <v>1</v>
      </c>
      <c r="H182" s="42">
        <v>4</v>
      </c>
      <c r="I182" s="42">
        <v>6</v>
      </c>
      <c r="J182" s="42">
        <v>61</v>
      </c>
      <c r="K182" s="43">
        <v>54</v>
      </c>
      <c r="L182" s="42">
        <v>78.680000000000007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17</v>
      </c>
      <c r="H184" s="19">
        <f t="shared" si="86"/>
        <v>17</v>
      </c>
      <c r="I184" s="19">
        <f t="shared" si="86"/>
        <v>68</v>
      </c>
      <c r="J184" s="19">
        <f t="shared" si="86"/>
        <v>514</v>
      </c>
      <c r="K184" s="25"/>
      <c r="L184" s="19">
        <f t="shared" ref="L184" si="87">SUM(L177:L183)</f>
        <v>78.680000000000007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505</v>
      </c>
      <c r="G195" s="32">
        <f t="shared" ref="G195" si="90">G184+G194</f>
        <v>17</v>
      </c>
      <c r="H195" s="32">
        <f t="shared" ref="H195" si="91">H184+H194</f>
        <v>17</v>
      </c>
      <c r="I195" s="32">
        <f t="shared" ref="I195" si="92">I184+I194</f>
        <v>68</v>
      </c>
      <c r="J195" s="32">
        <f t="shared" ref="J195:L195" si="93">J184+J194</f>
        <v>514</v>
      </c>
      <c r="K195" s="32"/>
      <c r="L195" s="32">
        <f t="shared" si="93"/>
        <v>78.680000000000007</v>
      </c>
    </row>
    <row r="196" spans="1:12" ht="13.5" thickBot="1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528.4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</v>
      </c>
      <c r="H196" s="34">
        <f t="shared" si="94"/>
        <v>18.5</v>
      </c>
      <c r="I196" s="34">
        <f t="shared" si="94"/>
        <v>76.5</v>
      </c>
      <c r="J196" s="34">
        <f t="shared" si="94"/>
        <v>590.6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78.680000000000021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U1</cp:lastModifiedBy>
  <cp:lastPrinted>2025-09-15T10:25:12Z</cp:lastPrinted>
  <dcterms:created xsi:type="dcterms:W3CDTF">2022-05-16T14:23:56Z</dcterms:created>
  <dcterms:modified xsi:type="dcterms:W3CDTF">2025-09-15T10:42:27Z</dcterms:modified>
</cp:coreProperties>
</file>